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гнозы соц.эконом. развития\Выполнение прогноза отчеты\в 2026 году за 2025 год\"/>
    </mc:Choice>
  </mc:AlternateContent>
  <bookViews>
    <workbookView xWindow="0" yWindow="0" windowWidth="23040" windowHeight="880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E16" i="1" l="1"/>
  <c r="E15" i="1"/>
  <c r="E17" i="1" l="1"/>
  <c r="E14" i="1"/>
  <c r="E12" i="1"/>
  <c r="E11" i="1"/>
  <c r="E10" i="1"/>
  <c r="E9" i="1"/>
  <c r="E8" i="1"/>
  <c r="E6" i="1"/>
</calcChain>
</file>

<file path=xl/sharedStrings.xml><?xml version="1.0" encoding="utf-8"?>
<sst xmlns="http://schemas.openxmlformats.org/spreadsheetml/2006/main" count="36" uniqueCount="35">
  <si>
    <t>(городской округ, муниципальный район)</t>
  </si>
  <si>
    <t>МО Ейский район</t>
  </si>
  <si>
    <t>выполнение, %</t>
  </si>
  <si>
    <t>Наименование показателей</t>
  </si>
  <si>
    <t>прогноз</t>
  </si>
  <si>
    <t>№ п/п</t>
  </si>
  <si>
    <t>Объем продукции сельского хозяйства, млн.руб.</t>
  </si>
  <si>
    <t>Объем услуг по транспортировке и хранению, млн.руб.</t>
  </si>
  <si>
    <t>Оборот розничной торговли, млн.руб.</t>
  </si>
  <si>
    <t>Инвестиции в основной капитал за счет всех источников финансирования, млн. руб.</t>
  </si>
  <si>
    <t>Объем выполненных работ по виду деятельности "строительство", млн.руб.</t>
  </si>
  <si>
    <t>Доходы предприятий курортно-туристического комплекса - всего, млн.руб.</t>
  </si>
  <si>
    <t>Сальдированный финансовый результат, млн.руб.</t>
  </si>
  <si>
    <t>Прибыль прибыльных предприятий, млн.руб.</t>
  </si>
  <si>
    <t>Убыток по всем видам деятельности, млн.руб.</t>
  </si>
  <si>
    <t>нет данных</t>
  </si>
  <si>
    <t>Среднемесячная заработная плата, руб.</t>
  </si>
  <si>
    <t>2025 г.</t>
  </si>
  <si>
    <t>Промышленное производство, млн.руб.</t>
  </si>
  <si>
    <t>Оборот общественного питания, млн.руб.</t>
  </si>
  <si>
    <t>факт (опер.)</t>
  </si>
  <si>
    <t>Конкретные причины невыполнения или перевыполнения свыше +10 % (основное влияние)</t>
  </si>
  <si>
    <t>Фактический объем отгруженной промышленной продукции (работ, услуг) на 36,6 % выше прогнозных ожиданий, что связано с активизацией деятельности крупнейшего предприятия отрасли</t>
  </si>
  <si>
    <t>Оборот розничной торговли на 1,9 % ниже прогнозного показателя, при этом на 9,1 % в сопоставимых ценах выше уровня предыдущего года</t>
  </si>
  <si>
    <t>Оборот общественного питания превысил в 2,5 раза прогнозный показатель,что связано, в основном, с открытием в г.Ейске 2 новых предприятий федеральных сетей общественного питания: "Вкусно и точка" и "Ростикс"</t>
  </si>
  <si>
    <t>Объем строительных работ выше прогнозного на 7,5 % обеспечен ТОСП краевого предприятия</t>
  </si>
  <si>
    <t>Доходы предприятий курортно-туристического комплекса фактически сложились на 16,2 % выше уровня предыдущего года в связи с увеличением числа отдыхающих</t>
  </si>
  <si>
    <t>Среднемесячная заработная плата фактически сложилась на 9,4 % выше прогнозного показателя, в основном, в связи с ускоренным ростом средней заработной платы работникам бюджетной сферы</t>
  </si>
  <si>
    <t>Общая сумма прибыли ниже прогнозного значения, в основном, в связи с ЧС в АПК</t>
  </si>
  <si>
    <t>Общая сумма прибыли ниже прогнозного значения на 44,8 %, в основном, в связи с ЧС в АПК</t>
  </si>
  <si>
    <t>Общая сумма убытков значительно превысила прогнозное значение, что связано, в основном, с крупными убытками предприятий АПК вследствие гибели посевов озимых культур в результате заморозков и почвенной засухи, постановлением администрации МО Ейский район от 4 июня 2025 г. № 281 вводился режим ЧС</t>
  </si>
  <si>
    <t>Выполнение основных показателей  прогноза социально-экономического развития на 2025 год (по крупным и средним предприятиям)</t>
  </si>
  <si>
    <t>Объем продукции с/х на 22,8 % ниже уровня предыдущего года, что связано с гибелью посевов озимых культур в результате заморозков и почвенной засухи, постановлением администрации МО Ейский район 
от 4 июня 2025 г. № 281 вводился режим ЧС</t>
  </si>
  <si>
    <t xml:space="preserve">Объем услуг транспорта на 7,4 % ниже уровня предыдущего года и на 13,3 % ниже прогнозного показателя в связи с низким урожаем с/х культур вследствие ЧС в 2025 г. и снижением объемов перевалки зерновых портовым комплексом  </t>
  </si>
  <si>
    <t>Объем инвестиций выше прогнозного на 6,2 %, что связано с реализацией стратегии "Кубанское Приазовье", с осуществлением крупных капвложений сельскохозяйственными предприятиями, транспортными предприятиями, закупками нового оборудования ЦРБ, строительством двух амбулаторий и фельдшерско-акушерского пункта администрацией МО Ейский муниципальный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</si>
</sst>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0" xfId="0" applyFill="1"/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9" fillId="0" borderId="0" xfId="0" applyFont="1"/>
    <xf numFmtId="0" fontId="7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4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" vertical="top" wrapText="1"/>
    </xf>
    <xf numFmtId="0" fontId="8" fillId="2" borderId="0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vertical="center"/>
    </xf>
  </cellXfs>
  <cellStyles count="2">
    <cellStyle name="Обычный" xfId="0" builtinId="0"/>
    <cellStyle name="Обычный 2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topLeftCell="A10" workbookViewId="0">
      <selection activeCell="B4" sqref="B4:B5"/>
    </sheetView>
  </sheetViews>
  <sheetFormatPr defaultRowHeight="14.4" x14ac:dyDescent="0.3"/>
  <cols>
    <col min="1" max="1" width="5.21875" style="2" customWidth="1"/>
    <col min="2" max="2" width="41.21875" style="1" customWidth="1"/>
    <col min="3" max="3" width="8.88671875" style="1"/>
    <col min="4" max="4" width="9.5546875" style="1" bestFit="1" customWidth="1"/>
    <col min="5" max="5" width="12.44140625" style="1" customWidth="1"/>
    <col min="6" max="6" width="87.5546875" style="1" customWidth="1"/>
  </cols>
  <sheetData>
    <row r="1" spans="1:6" ht="21.6" customHeight="1" x14ac:dyDescent="0.3">
      <c r="B1" s="22" t="s">
        <v>31</v>
      </c>
      <c r="C1" s="22"/>
      <c r="D1" s="22"/>
      <c r="E1" s="22"/>
      <c r="F1" s="22"/>
    </row>
    <row r="2" spans="1:6" ht="14.4" customHeight="1" x14ac:dyDescent="0.3">
      <c r="B2" s="23" t="s">
        <v>1</v>
      </c>
      <c r="C2" s="23"/>
      <c r="D2" s="23"/>
      <c r="E2" s="23"/>
      <c r="F2" s="23"/>
    </row>
    <row r="3" spans="1:6" ht="24.6" customHeight="1" x14ac:dyDescent="0.3">
      <c r="B3" s="24" t="s">
        <v>0</v>
      </c>
      <c r="C3" s="24"/>
      <c r="D3" s="24"/>
      <c r="E3" s="24"/>
      <c r="F3" s="24"/>
    </row>
    <row r="4" spans="1:6" x14ac:dyDescent="0.3">
      <c r="A4" s="20" t="s">
        <v>5</v>
      </c>
      <c r="B4" s="26" t="s">
        <v>3</v>
      </c>
      <c r="C4" s="25" t="s">
        <v>17</v>
      </c>
      <c r="D4" s="25"/>
      <c r="E4" s="25" t="s">
        <v>2</v>
      </c>
      <c r="F4" s="25" t="s">
        <v>21</v>
      </c>
    </row>
    <row r="5" spans="1:6" ht="26.4" x14ac:dyDescent="0.3">
      <c r="A5" s="21"/>
      <c r="B5" s="27"/>
      <c r="C5" s="5" t="s">
        <v>4</v>
      </c>
      <c r="D5" s="5" t="s">
        <v>20</v>
      </c>
      <c r="E5" s="25"/>
      <c r="F5" s="25"/>
    </row>
    <row r="6" spans="1:6" ht="26.4" x14ac:dyDescent="0.3">
      <c r="A6" s="9">
        <v>1</v>
      </c>
      <c r="B6" s="7" t="s">
        <v>18</v>
      </c>
      <c r="C6" s="6">
        <v>4201.8</v>
      </c>
      <c r="D6" s="14">
        <v>5741.0911999999998</v>
      </c>
      <c r="E6" s="13">
        <f>D6/C6*100</f>
        <v>136.63409015183967</v>
      </c>
      <c r="F6" s="15" t="s">
        <v>22</v>
      </c>
    </row>
    <row r="7" spans="1:6" s="8" customFormat="1" ht="39.6" x14ac:dyDescent="0.3">
      <c r="A7" s="4">
        <v>2</v>
      </c>
      <c r="B7" s="7" t="s">
        <v>6</v>
      </c>
      <c r="C7" s="3" t="s">
        <v>15</v>
      </c>
      <c r="D7" s="14">
        <v>7850.9471000000003</v>
      </c>
      <c r="E7" s="13"/>
      <c r="F7" s="16" t="s">
        <v>32</v>
      </c>
    </row>
    <row r="8" spans="1:6" s="8" customFormat="1" ht="39.6" x14ac:dyDescent="0.3">
      <c r="A8" s="4">
        <v>3</v>
      </c>
      <c r="B8" s="7" t="s">
        <v>7</v>
      </c>
      <c r="C8" s="3">
        <v>4159.3</v>
      </c>
      <c r="D8" s="14">
        <v>3608.0785999999998</v>
      </c>
      <c r="E8" s="13">
        <f>D8/C8*100</f>
        <v>86.747255547808521</v>
      </c>
      <c r="F8" s="15" t="s">
        <v>33</v>
      </c>
    </row>
    <row r="9" spans="1:6" s="8" customFormat="1" ht="26.4" x14ac:dyDescent="0.3">
      <c r="A9" s="4">
        <v>4</v>
      </c>
      <c r="B9" s="10" t="s">
        <v>8</v>
      </c>
      <c r="C9" s="12">
        <v>22327.9</v>
      </c>
      <c r="D9" s="17">
        <v>21912.757000000001</v>
      </c>
      <c r="E9" s="13">
        <f>D9/C9*100</f>
        <v>98.140698408717341</v>
      </c>
      <c r="F9" s="16" t="s">
        <v>23</v>
      </c>
    </row>
    <row r="10" spans="1:6" s="8" customFormat="1" ht="39.6" x14ac:dyDescent="0.3">
      <c r="A10" s="4">
        <v>5</v>
      </c>
      <c r="B10" s="11" t="s">
        <v>19</v>
      </c>
      <c r="C10" s="4">
        <v>168.6</v>
      </c>
      <c r="D10" s="19">
        <v>415.62200000000001</v>
      </c>
      <c r="E10" s="13">
        <f>D10/C10*100</f>
        <v>246.51364175563467</v>
      </c>
      <c r="F10" s="16" t="s">
        <v>24</v>
      </c>
    </row>
    <row r="11" spans="1:6" ht="52.8" x14ac:dyDescent="0.3">
      <c r="A11" s="9">
        <v>6</v>
      </c>
      <c r="B11" s="11" t="s">
        <v>9</v>
      </c>
      <c r="C11" s="13">
        <v>2696</v>
      </c>
      <c r="D11" s="19">
        <v>2862.596</v>
      </c>
      <c r="E11" s="13">
        <f>D11/C11*100</f>
        <v>106.17937685459941</v>
      </c>
      <c r="F11" s="16" t="s">
        <v>34</v>
      </c>
    </row>
    <row r="12" spans="1:6" s="8" customFormat="1" ht="27.6" x14ac:dyDescent="0.3">
      <c r="A12" s="4">
        <v>7</v>
      </c>
      <c r="B12" s="11" t="s">
        <v>10</v>
      </c>
      <c r="C12" s="13">
        <v>130</v>
      </c>
      <c r="D12" s="19">
        <v>139.69300000000001</v>
      </c>
      <c r="E12" s="13">
        <f>D12/C12*100</f>
        <v>107.45615384615385</v>
      </c>
      <c r="F12" s="16" t="s">
        <v>25</v>
      </c>
    </row>
    <row r="13" spans="1:6" ht="27.6" x14ac:dyDescent="0.3">
      <c r="A13" s="9">
        <v>8</v>
      </c>
      <c r="B13" s="11" t="s">
        <v>11</v>
      </c>
      <c r="C13" s="4" t="s">
        <v>15</v>
      </c>
      <c r="D13" s="19">
        <v>376.3537</v>
      </c>
      <c r="E13" s="13"/>
      <c r="F13" s="16" t="s">
        <v>26</v>
      </c>
    </row>
    <row r="14" spans="1:6" ht="27.6" x14ac:dyDescent="0.3">
      <c r="A14" s="9">
        <v>9</v>
      </c>
      <c r="B14" s="11" t="s">
        <v>12</v>
      </c>
      <c r="C14" s="13">
        <v>4143.7</v>
      </c>
      <c r="D14" s="13">
        <f>D15-D16</f>
        <v>732.40000000000009</v>
      </c>
      <c r="E14" s="13">
        <f>D14/C14*100</f>
        <v>17.675024736346746</v>
      </c>
      <c r="F14" s="16" t="s">
        <v>28</v>
      </c>
    </row>
    <row r="15" spans="1:6" s="8" customFormat="1" x14ac:dyDescent="0.3">
      <c r="A15" s="4">
        <v>10</v>
      </c>
      <c r="B15" s="11" t="s">
        <v>13</v>
      </c>
      <c r="C15" s="13">
        <v>4175.8</v>
      </c>
      <c r="D15" s="19">
        <v>2304</v>
      </c>
      <c r="E15" s="13">
        <f>D15/C15*100</f>
        <v>55.175056276641598</v>
      </c>
      <c r="F15" s="16" t="s">
        <v>29</v>
      </c>
    </row>
    <row r="16" spans="1:6" ht="52.8" x14ac:dyDescent="0.3">
      <c r="A16" s="9">
        <v>11</v>
      </c>
      <c r="B16" s="11" t="s">
        <v>14</v>
      </c>
      <c r="C16" s="13">
        <v>32.1</v>
      </c>
      <c r="D16" s="18">
        <v>1571.6</v>
      </c>
      <c r="E16" s="13">
        <f>D16/C16*100</f>
        <v>4895.9501557632393</v>
      </c>
      <c r="F16" s="16" t="s">
        <v>30</v>
      </c>
    </row>
    <row r="17" spans="1:6" ht="25.8" customHeight="1" x14ac:dyDescent="0.3">
      <c r="A17" s="9">
        <v>12</v>
      </c>
      <c r="B17" s="11" t="s">
        <v>16</v>
      </c>
      <c r="C17" s="4">
        <v>58306.5</v>
      </c>
      <c r="D17" s="19">
        <v>63801.9</v>
      </c>
      <c r="E17" s="13">
        <f>D17/C17*100</f>
        <v>109.42502122404878</v>
      </c>
      <c r="F17" s="16" t="s">
        <v>27</v>
      </c>
    </row>
  </sheetData>
  <mergeCells count="8">
    <mergeCell ref="A4:A5"/>
    <mergeCell ref="B1:F1"/>
    <mergeCell ref="B2:F2"/>
    <mergeCell ref="B3:F3"/>
    <mergeCell ref="C4:D4"/>
    <mergeCell ref="E4:E5"/>
    <mergeCell ref="F4:F5"/>
    <mergeCell ref="B4:B5"/>
  </mergeCells>
  <pageMargins left="0.31496062992125984" right="0.31496062992125984" top="0.55118110236220474" bottom="0.35433070866141736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u11_02</dc:creator>
  <cp:lastModifiedBy>u11_02</cp:lastModifiedBy>
  <cp:lastPrinted>2026-04-09T15:58:41Z</cp:lastPrinted>
  <dcterms:created xsi:type="dcterms:W3CDTF">2024-10-24T11:36:15Z</dcterms:created>
  <dcterms:modified xsi:type="dcterms:W3CDTF">2026-04-09T16:08:06Z</dcterms:modified>
</cp:coreProperties>
</file>